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рс\Desktop\"/>
    </mc:Choice>
  </mc:AlternateContent>
  <bookViews>
    <workbookView xWindow="-120" yWindow="-120" windowWidth="29040" windowHeight="1584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H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G138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I196" i="1" s="1"/>
  <c r="H13" i="1"/>
  <c r="G13" i="1"/>
  <c r="G24" i="1" s="1"/>
  <c r="F13" i="1"/>
  <c r="F24" i="1" s="1"/>
  <c r="H24" i="1" l="1"/>
  <c r="H196" i="1" s="1"/>
  <c r="L196" i="1"/>
  <c r="F196" i="1"/>
  <c r="G196" i="1"/>
</calcChain>
</file>

<file path=xl/sharedStrings.xml><?xml version="1.0" encoding="utf-8"?>
<sst xmlns="http://schemas.openxmlformats.org/spreadsheetml/2006/main" count="220" uniqueCount="65">
  <si>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</si>
  <si>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</si>
  <si>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</si>
  <si>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</si>
  <si>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</si>
  <si>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</si>
  <si>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</si>
  <si>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</si>
  <si>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</si>
  <si>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</si>
  <si>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</si>
  <si>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</si>
  <si>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</si>
  <si>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</si>
  <si>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</si>
  <si>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</si>
  <si>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</si>
  <si>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</si>
  <si>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</si>
  <si>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</si>
  <si>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</si>
  <si>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</si>
  <si>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</si>
  <si>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</si>
  <si>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</si>
  <si>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</si>
  <si>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</si>
  <si>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</si>
  <si>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</si>
  <si>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</si>
  <si>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</si>
  <si>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</si>
  <si>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</si>
  <si>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</si>
  <si>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</si>
  <si>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</si>
  <si>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</si>
  <si>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</si>
  <si>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</si>
  <si>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"Местерухская СОШ"</t>
  </si>
  <si>
    <t>директор школы</t>
  </si>
  <si>
    <t>Абдулаев О.Г.</t>
  </si>
  <si>
    <t>пшеничный</t>
  </si>
  <si>
    <t>салат из капусты с кукурузой</t>
  </si>
  <si>
    <t>яйцо</t>
  </si>
  <si>
    <t>1шт</t>
  </si>
  <si>
    <t>вафли</t>
  </si>
  <si>
    <t>каша рисовая с котлетами из говядины</t>
  </si>
  <si>
    <t>чай</t>
  </si>
  <si>
    <t>салат из капусты с горошком</t>
  </si>
  <si>
    <t>гуляш из говядины</t>
  </si>
  <si>
    <t>макароны отварные</t>
  </si>
  <si>
    <t>компот из сухофруктов</t>
  </si>
  <si>
    <t>банан</t>
  </si>
  <si>
    <t>салат из моркови</t>
  </si>
  <si>
    <t>котлеты из говядины с кашей из риса</t>
  </si>
  <si>
    <t xml:space="preserve">огурцы соленные </t>
  </si>
  <si>
    <t>плов из птицы</t>
  </si>
  <si>
    <t>чай с сахаром</t>
  </si>
  <si>
    <t xml:space="preserve">яблоки </t>
  </si>
  <si>
    <t xml:space="preserve">салат из капусты с горошком </t>
  </si>
  <si>
    <t xml:space="preserve">конфеты </t>
  </si>
  <si>
    <t>суп гороховый с тефтелямим</t>
  </si>
  <si>
    <t>1ё40</t>
  </si>
  <si>
    <t>огурцы соленные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</si>
</sst>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2" fontId="0" fillId="4" borderId="1" xfId="0" applyNumberFormat="1" applyFill="1" applyBorder="1" applyProtection="1"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75" activePane="bottomRight" state="frozen"/>
      <selection pane="topRight" activeCell="E1" sqref="E1"/>
      <selection pane="bottomLeft" activeCell="A6" sqref="A6"/>
      <selection pane="bottomRight" activeCell="M11" sqref="M1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39</v>
      </c>
      <c r="D1" s="53"/>
      <c r="E1" s="53"/>
      <c r="F1" s="12" t="s">
        <v>16</v>
      </c>
      <c r="G1" s="2" t="s">
        <v>17</v>
      </c>
      <c r="H1" s="54" t="s">
        <v>40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41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20</v>
      </c>
      <c r="I3" s="48">
        <v>11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62</v>
      </c>
      <c r="F6" s="40">
        <v>250</v>
      </c>
      <c r="G6" s="40">
        <v>8</v>
      </c>
      <c r="H6" s="40">
        <v>2</v>
      </c>
      <c r="I6" s="40">
        <v>23</v>
      </c>
      <c r="J6" s="40" t="s">
        <v>63</v>
      </c>
      <c r="K6" s="41">
        <v>214</v>
      </c>
      <c r="L6" s="50">
        <v>55.52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48</v>
      </c>
      <c r="F8" s="43">
        <v>200</v>
      </c>
      <c r="G8" s="43">
        <v>9</v>
      </c>
      <c r="H8" s="43">
        <v>0</v>
      </c>
      <c r="I8" s="43">
        <v>10</v>
      </c>
      <c r="J8" s="43">
        <v>43</v>
      </c>
      <c r="K8" s="44">
        <v>391</v>
      </c>
      <c r="L8" s="51">
        <v>2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92</v>
      </c>
      <c r="G9" s="43">
        <v>2</v>
      </c>
      <c r="H9" s="43">
        <v>0</v>
      </c>
      <c r="I9" s="43">
        <v>14</v>
      </c>
      <c r="J9" s="43">
        <v>80</v>
      </c>
      <c r="K9" s="44">
        <v>368</v>
      </c>
      <c r="L9" s="43">
        <v>4.29</v>
      </c>
    </row>
    <row r="10" spans="1:12" ht="15" x14ac:dyDescent="0.25">
      <c r="A10" s="23"/>
      <c r="B10" s="15"/>
      <c r="C10" s="11"/>
      <c r="D10" s="7" t="s">
        <v>24</v>
      </c>
      <c r="E10" s="42" t="s">
        <v>64</v>
      </c>
      <c r="F10" s="43">
        <v>36</v>
      </c>
      <c r="G10" s="43">
        <v>0</v>
      </c>
      <c r="H10" s="43">
        <v>0</v>
      </c>
      <c r="I10" s="43">
        <v>1</v>
      </c>
      <c r="J10" s="43">
        <v>8</v>
      </c>
      <c r="K10" s="44">
        <v>1037</v>
      </c>
      <c r="L10" s="43">
        <v>5.54</v>
      </c>
    </row>
    <row r="11" spans="1:12" ht="15" x14ac:dyDescent="0.25">
      <c r="A11" s="23"/>
      <c r="B11" s="15"/>
      <c r="C11" s="11"/>
      <c r="D11" s="6"/>
      <c r="E11" s="42" t="s">
        <v>44</v>
      </c>
      <c r="F11" s="43" t="s">
        <v>45</v>
      </c>
      <c r="G11" s="43">
        <v>5</v>
      </c>
      <c r="H11" s="43">
        <v>5</v>
      </c>
      <c r="I11" s="43">
        <v>0</v>
      </c>
      <c r="J11" s="43">
        <v>53</v>
      </c>
      <c r="K11" s="44">
        <v>213</v>
      </c>
      <c r="L11" s="43">
        <v>9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578</v>
      </c>
      <c r="G13" s="19">
        <f t="shared" ref="G13:J13" si="0">SUM(G6:G12)</f>
        <v>24</v>
      </c>
      <c r="H13" s="19">
        <f t="shared" si="0"/>
        <v>7</v>
      </c>
      <c r="I13" s="19">
        <f t="shared" si="0"/>
        <v>48</v>
      </c>
      <c r="J13" s="19">
        <f t="shared" si="0"/>
        <v>184</v>
      </c>
      <c r="K13" s="25"/>
      <c r="L13" s="19">
        <f t="shared" ref="L13" si="1">SUM(L6:L12)</f>
        <v>76.350000000000009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43</v>
      </c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578</v>
      </c>
      <c r="G24" s="32">
        <f t="shared" ref="G24:J24" si="4">G13+G23</f>
        <v>24</v>
      </c>
      <c r="H24" s="32">
        <f t="shared" si="4"/>
        <v>7</v>
      </c>
      <c r="I24" s="32">
        <f t="shared" si="4"/>
        <v>48</v>
      </c>
      <c r="J24" s="32">
        <f t="shared" si="4"/>
        <v>184</v>
      </c>
      <c r="K24" s="32"/>
      <c r="L24" s="32">
        <f t="shared" ref="L24" si="5">L13+L23</f>
        <v>76.350000000000009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250</v>
      </c>
      <c r="G25" s="40"/>
      <c r="H25" s="40"/>
      <c r="I25" s="40"/>
      <c r="J25" s="40"/>
      <c r="K25" s="41"/>
      <c r="L25" s="40">
        <v>35.56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48</v>
      </c>
      <c r="F27" s="43">
        <v>200</v>
      </c>
      <c r="G27" s="43"/>
      <c r="H27" s="43"/>
      <c r="I27" s="43">
        <v>10</v>
      </c>
      <c r="J27" s="43">
        <v>43</v>
      </c>
      <c r="K27" s="44">
        <v>391</v>
      </c>
      <c r="L27" s="43">
        <v>2</v>
      </c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80</v>
      </c>
      <c r="G28" s="43">
        <v>2</v>
      </c>
      <c r="H28" s="43">
        <v>0</v>
      </c>
      <c r="I28" s="43">
        <v>14</v>
      </c>
      <c r="J28" s="43">
        <v>82</v>
      </c>
      <c r="K28" s="44">
        <v>376</v>
      </c>
      <c r="L28" s="43">
        <v>4.29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44</v>
      </c>
      <c r="E30" s="42"/>
      <c r="F30" s="43" t="s">
        <v>45</v>
      </c>
      <c r="G30" s="43">
        <v>5</v>
      </c>
      <c r="H30" s="43">
        <v>5</v>
      </c>
      <c r="I30" s="43">
        <v>0</v>
      </c>
      <c r="J30" s="43">
        <v>53</v>
      </c>
      <c r="K30" s="44">
        <v>213</v>
      </c>
      <c r="L30" s="43">
        <v>9</v>
      </c>
    </row>
    <row r="31" spans="1:12" ht="15" x14ac:dyDescent="0.25">
      <c r="A31" s="14"/>
      <c r="B31" s="15"/>
      <c r="C31" s="11"/>
      <c r="D31" s="6" t="s">
        <v>46</v>
      </c>
      <c r="E31" s="42"/>
      <c r="F31" s="43">
        <v>53</v>
      </c>
      <c r="G31" s="43">
        <v>2</v>
      </c>
      <c r="H31" s="43">
        <v>3</v>
      </c>
      <c r="I31" s="43">
        <v>12</v>
      </c>
      <c r="J31" s="43"/>
      <c r="K31" s="44">
        <v>3</v>
      </c>
      <c r="L31" s="43">
        <v>12.5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583</v>
      </c>
      <c r="G32" s="19">
        <f t="shared" ref="G32" si="6">SUM(G25:G31)</f>
        <v>9</v>
      </c>
      <c r="H32" s="19">
        <f t="shared" ref="H32" si="7">SUM(H25:H31)</f>
        <v>8</v>
      </c>
      <c r="I32" s="19">
        <f t="shared" ref="I32" si="8">SUM(I25:I31)</f>
        <v>36</v>
      </c>
      <c r="J32" s="19">
        <f t="shared" ref="J32:L32" si="9">SUM(J25:J31)</f>
        <v>178</v>
      </c>
      <c r="K32" s="25"/>
      <c r="L32" s="19">
        <f t="shared" si="9"/>
        <v>63.35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49</v>
      </c>
      <c r="F33" s="43">
        <v>60</v>
      </c>
      <c r="G33" s="43">
        <v>1</v>
      </c>
      <c r="H33" s="43">
        <v>5</v>
      </c>
      <c r="I33" s="43">
        <v>5</v>
      </c>
      <c r="J33" s="43">
        <v>112</v>
      </c>
      <c r="K33" s="44">
        <v>20</v>
      </c>
      <c r="L33" s="43">
        <v>13</v>
      </c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60</v>
      </c>
      <c r="G42" s="19">
        <f t="shared" ref="G42" si="10">SUM(G33:G41)</f>
        <v>1</v>
      </c>
      <c r="H42" s="19">
        <f t="shared" ref="H42" si="11">SUM(H33:H41)</f>
        <v>5</v>
      </c>
      <c r="I42" s="19">
        <f t="shared" ref="I42" si="12">SUM(I33:I41)</f>
        <v>5</v>
      </c>
      <c r="J42" s="19">
        <f t="shared" ref="J42:L42" si="13">SUM(J33:J41)</f>
        <v>112</v>
      </c>
      <c r="K42" s="25"/>
      <c r="L42" s="19">
        <f t="shared" si="13"/>
        <v>13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643</v>
      </c>
      <c r="G43" s="32">
        <f t="shared" ref="G43" si="14">G32+G42</f>
        <v>10</v>
      </c>
      <c r="H43" s="32">
        <f t="shared" ref="H43" si="15">H32+H42</f>
        <v>13</v>
      </c>
      <c r="I43" s="32">
        <f t="shared" ref="I43" si="16">I32+I42</f>
        <v>41</v>
      </c>
      <c r="J43" s="32">
        <f t="shared" ref="J43:L43" si="17">J32+J42</f>
        <v>290</v>
      </c>
      <c r="K43" s="32"/>
      <c r="L43" s="32">
        <f t="shared" si="17"/>
        <v>76.349999999999994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90</v>
      </c>
      <c r="G44" s="40">
        <v>12</v>
      </c>
      <c r="H44" s="40">
        <v>9</v>
      </c>
      <c r="I44" s="40">
        <v>7</v>
      </c>
      <c r="J44" s="40">
        <v>162</v>
      </c>
      <c r="K44" s="41">
        <v>277</v>
      </c>
      <c r="L44" s="40">
        <v>35.5</v>
      </c>
    </row>
    <row r="45" spans="1:12" ht="15" x14ac:dyDescent="0.25">
      <c r="A45" s="23"/>
      <c r="B45" s="15"/>
      <c r="C45" s="11"/>
      <c r="D45" s="6"/>
      <c r="E45" s="42" t="s">
        <v>51</v>
      </c>
      <c r="F45" s="43">
        <v>150</v>
      </c>
      <c r="G45" s="43">
        <v>5</v>
      </c>
      <c r="H45" s="43">
        <v>9</v>
      </c>
      <c r="I45" s="43">
        <v>30</v>
      </c>
      <c r="J45" s="43">
        <v>213</v>
      </c>
      <c r="K45" s="44">
        <v>204</v>
      </c>
      <c r="L45" s="43">
        <v>12</v>
      </c>
    </row>
    <row r="46" spans="1:12" ht="15" x14ac:dyDescent="0.25">
      <c r="A46" s="23"/>
      <c r="B46" s="15"/>
      <c r="C46" s="11"/>
      <c r="D46" s="7" t="s">
        <v>22</v>
      </c>
      <c r="E46" s="42" t="s">
        <v>52</v>
      </c>
      <c r="F46" s="43">
        <v>20</v>
      </c>
      <c r="G46" s="43">
        <v>0</v>
      </c>
      <c r="H46" s="43">
        <v>0</v>
      </c>
      <c r="I46" s="43">
        <v>10</v>
      </c>
      <c r="J46" s="43">
        <v>82</v>
      </c>
      <c r="K46" s="44">
        <v>376</v>
      </c>
      <c r="L46" s="43">
        <v>5.3</v>
      </c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50</v>
      </c>
      <c r="G47" s="43">
        <v>2</v>
      </c>
      <c r="H47" s="43">
        <v>0</v>
      </c>
      <c r="I47" s="43">
        <v>14</v>
      </c>
      <c r="J47" s="43">
        <v>80</v>
      </c>
      <c r="K47" s="44">
        <v>1</v>
      </c>
      <c r="L47" s="43">
        <v>2.5</v>
      </c>
    </row>
    <row r="48" spans="1:12" ht="15" x14ac:dyDescent="0.25">
      <c r="A48" s="23"/>
      <c r="B48" s="15"/>
      <c r="C48" s="11"/>
      <c r="D48" s="7" t="s">
        <v>24</v>
      </c>
      <c r="E48" s="42" t="s">
        <v>53</v>
      </c>
      <c r="F48" s="43">
        <v>100</v>
      </c>
      <c r="G48" s="43">
        <v>2</v>
      </c>
      <c r="H48" s="43">
        <v>1</v>
      </c>
      <c r="I48" s="43">
        <v>21</v>
      </c>
      <c r="J48" s="43">
        <v>96</v>
      </c>
      <c r="K48" s="44">
        <v>23</v>
      </c>
      <c r="L48" s="43">
        <v>11.85</v>
      </c>
    </row>
    <row r="49" spans="1:12" ht="15" x14ac:dyDescent="0.25">
      <c r="A49" s="23"/>
      <c r="B49" s="15"/>
      <c r="C49" s="11"/>
      <c r="D49" s="6"/>
      <c r="E49" s="42" t="s">
        <v>43</v>
      </c>
      <c r="F49" s="43">
        <v>60</v>
      </c>
      <c r="G49" s="43">
        <v>1</v>
      </c>
      <c r="H49" s="43">
        <v>5</v>
      </c>
      <c r="I49" s="43">
        <v>5</v>
      </c>
      <c r="J49" s="43">
        <v>52</v>
      </c>
      <c r="K49" s="44">
        <v>20.100000000000001</v>
      </c>
      <c r="L49" s="43">
        <v>9.1999999999999993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470</v>
      </c>
      <c r="G51" s="19">
        <f t="shared" ref="G51" si="18">SUM(G44:G50)</f>
        <v>22</v>
      </c>
      <c r="H51" s="19">
        <f t="shared" ref="H51" si="19">SUM(H44:H50)</f>
        <v>24</v>
      </c>
      <c r="I51" s="19">
        <f t="shared" ref="I51" si="20">SUM(I44:I50)</f>
        <v>87</v>
      </c>
      <c r="J51" s="19">
        <f t="shared" ref="J51:L51" si="21">SUM(J44:J50)</f>
        <v>685</v>
      </c>
      <c r="K51" s="25"/>
      <c r="L51" s="19">
        <f t="shared" si="21"/>
        <v>76.349999999999994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470</v>
      </c>
      <c r="G62" s="32">
        <f t="shared" ref="G62" si="26">G51+G61</f>
        <v>22</v>
      </c>
      <c r="H62" s="32">
        <f t="shared" ref="H62" si="27">H51+H61</f>
        <v>24</v>
      </c>
      <c r="I62" s="32">
        <f t="shared" ref="I62" si="28">I51+I61</f>
        <v>87</v>
      </c>
      <c r="J62" s="32">
        <f t="shared" ref="J62:L62" si="29">J51+J61</f>
        <v>685</v>
      </c>
      <c r="K62" s="32"/>
      <c r="L62" s="32">
        <f t="shared" si="29"/>
        <v>76.349999999999994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250</v>
      </c>
      <c r="G63" s="40">
        <v>5</v>
      </c>
      <c r="H63" s="40">
        <v>9</v>
      </c>
      <c r="I63" s="40">
        <v>30</v>
      </c>
      <c r="J63" s="40">
        <v>213</v>
      </c>
      <c r="K63" s="41">
        <v>204</v>
      </c>
      <c r="L63" s="40">
        <v>39.54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52</v>
      </c>
      <c r="F65" s="43">
        <v>200</v>
      </c>
      <c r="G65" s="43">
        <v>0</v>
      </c>
      <c r="H65" s="43">
        <v>0</v>
      </c>
      <c r="I65" s="43">
        <v>10</v>
      </c>
      <c r="J65" s="43">
        <v>82</v>
      </c>
      <c r="K65" s="44">
        <v>376</v>
      </c>
      <c r="L65" s="43">
        <v>5.3</v>
      </c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93</v>
      </c>
      <c r="G66" s="43">
        <v>2</v>
      </c>
      <c r="H66" s="43">
        <v>0</v>
      </c>
      <c r="I66" s="43">
        <v>14</v>
      </c>
      <c r="J66" s="43">
        <v>80</v>
      </c>
      <c r="K66" s="44">
        <v>1</v>
      </c>
      <c r="L66" s="43">
        <v>4.29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56</v>
      </c>
      <c r="F68" s="43">
        <v>71</v>
      </c>
      <c r="G68" s="43">
        <v>1</v>
      </c>
      <c r="H68" s="43">
        <v>1</v>
      </c>
      <c r="I68" s="43">
        <v>3</v>
      </c>
      <c r="J68" s="43">
        <v>3</v>
      </c>
      <c r="K68" s="44"/>
      <c r="L68" s="43">
        <v>12.5</v>
      </c>
    </row>
    <row r="69" spans="1:12" ht="15" x14ac:dyDescent="0.25">
      <c r="A69" s="23"/>
      <c r="B69" s="15"/>
      <c r="C69" s="11"/>
      <c r="D69" s="6"/>
      <c r="E69" s="42" t="s">
        <v>44</v>
      </c>
      <c r="F69" s="43">
        <v>1</v>
      </c>
      <c r="G69" s="43">
        <v>5</v>
      </c>
      <c r="H69" s="43">
        <v>5</v>
      </c>
      <c r="I69" s="43">
        <v>0</v>
      </c>
      <c r="J69" s="43">
        <v>53</v>
      </c>
      <c r="K69" s="44">
        <v>213</v>
      </c>
      <c r="L69" s="43">
        <v>9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615</v>
      </c>
      <c r="G70" s="19">
        <f t="shared" ref="G70" si="30">SUM(G63:G69)</f>
        <v>13</v>
      </c>
      <c r="H70" s="19">
        <f t="shared" ref="H70" si="31">SUM(H63:H69)</f>
        <v>15</v>
      </c>
      <c r="I70" s="19">
        <f t="shared" ref="I70" si="32">SUM(I63:I69)</f>
        <v>57</v>
      </c>
      <c r="J70" s="19">
        <f t="shared" ref="J70:L70" si="33">SUM(J63:J69)</f>
        <v>431</v>
      </c>
      <c r="K70" s="25"/>
      <c r="L70" s="19">
        <f t="shared" si="33"/>
        <v>70.63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54</v>
      </c>
      <c r="F71" s="43">
        <v>65</v>
      </c>
      <c r="G71" s="43">
        <v>1</v>
      </c>
      <c r="H71" s="43">
        <v>8</v>
      </c>
      <c r="I71" s="43">
        <v>5</v>
      </c>
      <c r="J71" s="43">
        <v>88</v>
      </c>
      <c r="K71" s="44"/>
      <c r="L71" s="43">
        <v>5.72</v>
      </c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65</v>
      </c>
      <c r="G80" s="19">
        <f t="shared" ref="G80" si="34">SUM(G71:G79)</f>
        <v>1</v>
      </c>
      <c r="H80" s="19">
        <f t="shared" ref="H80" si="35">SUM(H71:H79)</f>
        <v>8</v>
      </c>
      <c r="I80" s="19">
        <f t="shared" ref="I80" si="36">SUM(I71:I79)</f>
        <v>5</v>
      </c>
      <c r="J80" s="19">
        <f t="shared" ref="J80:L80" si="37">SUM(J71:J79)</f>
        <v>88</v>
      </c>
      <c r="K80" s="25"/>
      <c r="L80" s="19">
        <f t="shared" si="37"/>
        <v>5.72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680</v>
      </c>
      <c r="G81" s="32">
        <f t="shared" ref="G81" si="38">G70+G80</f>
        <v>14</v>
      </c>
      <c r="H81" s="32">
        <f t="shared" ref="H81" si="39">H70+H80</f>
        <v>23</v>
      </c>
      <c r="I81" s="32">
        <f t="shared" ref="I81" si="40">I70+I80</f>
        <v>62</v>
      </c>
      <c r="J81" s="32">
        <f t="shared" ref="J81:L81" si="41">J70+J80</f>
        <v>519</v>
      </c>
      <c r="K81" s="32"/>
      <c r="L81" s="32">
        <f t="shared" si="41"/>
        <v>76.349999999999994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57</v>
      </c>
      <c r="F82" s="40">
        <v>250</v>
      </c>
      <c r="G82" s="40">
        <v>15</v>
      </c>
      <c r="H82" s="40">
        <v>21</v>
      </c>
      <c r="I82" s="40">
        <v>30</v>
      </c>
      <c r="J82" s="40">
        <v>214</v>
      </c>
      <c r="K82" s="41">
        <v>3</v>
      </c>
      <c r="L82" s="40">
        <v>41.35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58</v>
      </c>
      <c r="F84" s="43">
        <v>200</v>
      </c>
      <c r="G84" s="43">
        <v>0</v>
      </c>
      <c r="H84" s="43">
        <v>0</v>
      </c>
      <c r="I84" s="43">
        <v>10</v>
      </c>
      <c r="J84" s="43">
        <v>43</v>
      </c>
      <c r="K84" s="44">
        <v>3</v>
      </c>
      <c r="L84" s="43">
        <v>2</v>
      </c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90</v>
      </c>
      <c r="G85" s="43">
        <v>2</v>
      </c>
      <c r="H85" s="43">
        <v>0</v>
      </c>
      <c r="I85" s="43">
        <v>14</v>
      </c>
      <c r="J85" s="43">
        <v>80</v>
      </c>
      <c r="K85" s="44"/>
      <c r="L85" s="43">
        <v>4.24</v>
      </c>
    </row>
    <row r="86" spans="1:12" ht="15" x14ac:dyDescent="0.25">
      <c r="A86" s="23"/>
      <c r="B86" s="15"/>
      <c r="C86" s="11"/>
      <c r="D86" s="7" t="s">
        <v>24</v>
      </c>
      <c r="E86" s="42" t="s">
        <v>59</v>
      </c>
      <c r="F86" s="43">
        <v>100</v>
      </c>
      <c r="G86" s="43">
        <v>0.4</v>
      </c>
      <c r="H86" s="43">
        <v>0.3</v>
      </c>
      <c r="I86" s="43">
        <v>10</v>
      </c>
      <c r="J86" s="43">
        <v>41</v>
      </c>
      <c r="K86" s="44">
        <v>10</v>
      </c>
      <c r="L86" s="43">
        <v>8</v>
      </c>
    </row>
    <row r="87" spans="1:12" ht="15" x14ac:dyDescent="0.25">
      <c r="A87" s="23"/>
      <c r="B87" s="15"/>
      <c r="C87" s="11"/>
      <c r="D87" s="6"/>
      <c r="E87" s="42" t="s">
        <v>61</v>
      </c>
      <c r="F87" s="43">
        <v>24.25</v>
      </c>
      <c r="G87" s="43">
        <v>5</v>
      </c>
      <c r="H87" s="43">
        <v>8</v>
      </c>
      <c r="I87" s="43">
        <v>77</v>
      </c>
      <c r="J87" s="43">
        <v>380</v>
      </c>
      <c r="K87" s="44"/>
      <c r="L87" s="43">
        <v>7.76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664.25</v>
      </c>
      <c r="G89" s="19">
        <f t="shared" ref="G89" si="42">SUM(G82:G88)</f>
        <v>22.4</v>
      </c>
      <c r="H89" s="19">
        <f t="shared" ref="H89" si="43">SUM(H82:H88)</f>
        <v>29.3</v>
      </c>
      <c r="I89" s="19">
        <f t="shared" ref="I89" si="44">SUM(I82:I88)</f>
        <v>141</v>
      </c>
      <c r="J89" s="19">
        <f t="shared" ref="J89:L89" si="45">SUM(J82:J88)</f>
        <v>758</v>
      </c>
      <c r="K89" s="25"/>
      <c r="L89" s="19">
        <f t="shared" si="45"/>
        <v>63.35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60</v>
      </c>
      <c r="F90" s="43">
        <v>60</v>
      </c>
      <c r="G90" s="43">
        <v>1</v>
      </c>
      <c r="H90" s="43">
        <v>5</v>
      </c>
      <c r="I90" s="43">
        <v>5</v>
      </c>
      <c r="J90" s="43">
        <v>112</v>
      </c>
      <c r="K90" s="44">
        <v>14</v>
      </c>
      <c r="L90" s="43">
        <v>13</v>
      </c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60</v>
      </c>
      <c r="G99" s="19">
        <f t="shared" ref="G99" si="46">SUM(G90:G98)</f>
        <v>1</v>
      </c>
      <c r="H99" s="19">
        <f t="shared" ref="H99" si="47">SUM(H90:H98)</f>
        <v>5</v>
      </c>
      <c r="I99" s="19">
        <f t="shared" ref="I99" si="48">SUM(I90:I98)</f>
        <v>5</v>
      </c>
      <c r="J99" s="19">
        <f t="shared" ref="J99:L99" si="49">SUM(J90:J98)</f>
        <v>112</v>
      </c>
      <c r="K99" s="25"/>
      <c r="L99" s="19">
        <f t="shared" si="49"/>
        <v>13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724.25</v>
      </c>
      <c r="G100" s="32">
        <f t="shared" ref="G100" si="50">G89+G99</f>
        <v>23.4</v>
      </c>
      <c r="H100" s="32">
        <f t="shared" ref="H100" si="51">H89+H99</f>
        <v>34.299999999999997</v>
      </c>
      <c r="I100" s="32">
        <f t="shared" ref="I100" si="52">I89+I99</f>
        <v>146</v>
      </c>
      <c r="J100" s="32">
        <f t="shared" ref="J100:L100" si="53">J89+J99</f>
        <v>870</v>
      </c>
      <c r="K100" s="32"/>
      <c r="L100" s="32">
        <f t="shared" si="53"/>
        <v>76.349999999999994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619.04999999999995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18.68</v>
      </c>
      <c r="H196" s="34">
        <f t="shared" si="94"/>
        <v>20.259999999999998</v>
      </c>
      <c r="I196" s="34">
        <f t="shared" si="94"/>
        <v>76.8</v>
      </c>
      <c r="J196" s="34">
        <f t="shared" si="94"/>
        <v>509.6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76.349999999999994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мрс</cp:lastModifiedBy>
  <dcterms:created xsi:type="dcterms:W3CDTF">2022-05-16T14:23:56Z</dcterms:created>
  <dcterms:modified xsi:type="dcterms:W3CDTF">2023-11-24T05:17:19Z</dcterms:modified>
</cp:coreProperties>
</file>